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9875" windowHeight="7725"/>
  </bookViews>
  <sheets>
    <sheet name="Press Release March 18" sheetId="1" r:id="rId1"/>
  </sheets>
  <definedNames>
    <definedName name="BuiltIn_Print_Area">#REF!</definedName>
    <definedName name="_xlnm.Print_Area" localSheetId="0">'Press Release March 18'!$B$1:$F$33</definedName>
  </definedNames>
  <calcPr calcId="179017"/>
</workbook>
</file>

<file path=xl/calcChain.xml><?xml version="1.0" encoding="utf-8"?>
<calcChain xmlns="http://schemas.openxmlformats.org/spreadsheetml/2006/main">
  <c r="D28" i="1"/>
  <c r="E28"/>
  <c r="C28"/>
  <c r="C12"/>
  <c r="C38" l="1"/>
  <c r="E29" l="1"/>
  <c r="D29"/>
  <c r="C29"/>
  <c r="E31"/>
  <c r="D31"/>
  <c r="C31"/>
  <c r="E27"/>
  <c r="D27"/>
  <c r="C27"/>
  <c r="E26"/>
  <c r="D26"/>
  <c r="C26"/>
  <c r="E13"/>
  <c r="D13"/>
  <c r="C13"/>
  <c r="C19" s="1"/>
  <c r="E19" l="1"/>
  <c r="E21" s="1"/>
  <c r="E24" s="1"/>
  <c r="E33" s="1"/>
  <c r="D19"/>
  <c r="D21" s="1"/>
  <c r="D24" s="1"/>
  <c r="D33" s="1"/>
  <c r="C21" l="1"/>
  <c r="C24" l="1"/>
  <c r="C33" l="1"/>
</calcChain>
</file>

<file path=xl/sharedStrings.xml><?xml version="1.0" encoding="utf-8"?>
<sst xmlns="http://schemas.openxmlformats.org/spreadsheetml/2006/main" count="37" uniqueCount="30">
  <si>
    <t xml:space="preserve">Sify Technologies Limited </t>
  </si>
  <si>
    <t>Unaudited Consolidated Income Statement as per IFRS</t>
  </si>
  <si>
    <t>(In INR millions)</t>
  </si>
  <si>
    <t xml:space="preserve">Quarter ended </t>
  </si>
  <si>
    <t>Quarter ended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</si>
  <si>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</si>
  <si>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</si>
  <si>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</si>
  <si>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</si>
  <si>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</si>
  <si>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</si>
  <si>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</si>
  <si>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</si>
  <si>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</si>
  <si>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</si>
  <si>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</si>
  <si>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</si>
  <si>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</si>
  <si>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</si>
  <si>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</si>
  <si>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</si>
  <si>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</si>
  <si>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June</t>
  </si>
  <si>
    <t>Capex</t>
  </si>
  <si>
    <t>Cash Balance</t>
  </si>
  <si>
    <t>Rs Mln</t>
  </si>
  <si>
    <t>Quarter ended June 30, 2018</t>
  </si>
  <si>
    <t>Other Income (including exchange gain)</t>
  </si>
  <si>
    <t>Other Expenses (including exchange loss)</t>
  </si>
  <si>
    <t xml:space="preserve"> Other Income (including exchange gain)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</si>
</sst>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3" applyFont="1" applyFill="1"/>
    <xf numFmtId="1" fontId="3" fillId="0" borderId="0" xfId="3" applyNumberFormat="1" applyFont="1" applyFill="1"/>
    <xf numFmtId="0" fontId="3" fillId="0" borderId="0" xfId="0" applyFont="1"/>
    <xf numFmtId="0" fontId="3" fillId="0" borderId="0" xfId="3" applyFont="1" applyFill="1"/>
    <xf numFmtId="0" fontId="3" fillId="0" borderId="0" xfId="3" applyFont="1" applyFill="1" applyBorder="1" applyAlignment="1">
      <alignment wrapText="1"/>
    </xf>
    <xf numFmtId="0" fontId="2" fillId="0" borderId="2" xfId="3" applyFont="1" applyFill="1" applyBorder="1" applyAlignment="1"/>
    <xf numFmtId="0" fontId="2" fillId="0" borderId="3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 wrapText="1"/>
    </xf>
    <xf numFmtId="16" fontId="2" fillId="0" borderId="0" xfId="3" applyNumberFormat="1" applyFont="1" applyFill="1" applyBorder="1" applyAlignment="1">
      <alignment horizontal="center"/>
    </xf>
    <xf numFmtId="16" fontId="2" fillId="0" borderId="5" xfId="3" applyNumberFormat="1" applyFont="1" applyFill="1" applyBorder="1" applyAlignment="1">
      <alignment horizontal="center"/>
    </xf>
    <xf numFmtId="16" fontId="2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3" fillId="0" borderId="4" xfId="3" applyFont="1" applyFill="1" applyBorder="1"/>
    <xf numFmtId="0" fontId="3" fillId="0" borderId="0" xfId="3" applyFont="1" applyFill="1" applyBorder="1"/>
    <xf numFmtId="0" fontId="3" fillId="0" borderId="0" xfId="0" applyFont="1" applyBorder="1"/>
    <xf numFmtId="0" fontId="3" fillId="0" borderId="5" xfId="3" applyFont="1" applyFill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10" fontId="3" fillId="0" borderId="0" xfId="2" applyNumberFormat="1" applyFont="1" applyFill="1" applyBorder="1" applyAlignment="1">
      <alignment wrapText="1"/>
    </xf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9" fontId="2" fillId="0" borderId="0" xfId="2" applyFont="1" applyFill="1" applyBorder="1"/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9" fontId="3" fillId="0" borderId="0" xfId="2" applyFont="1" applyFill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2" fillId="0" borderId="0" xfId="1" applyNumberFormat="1" applyFont="1" applyFill="1" applyBorder="1"/>
    <xf numFmtId="164" fontId="2" fillId="0" borderId="5" xfId="1" applyNumberFormat="1" applyFont="1" applyFill="1" applyBorder="1"/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3" fillId="0" borderId="14" xfId="3" applyFont="1" applyFill="1" applyBorder="1"/>
    <xf numFmtId="9" fontId="3" fillId="0" borderId="0" xfId="2" applyFont="1" applyFill="1"/>
    <xf numFmtId="9" fontId="3" fillId="0" borderId="0" xfId="2" applyFont="1" applyFill="1" applyAlignment="1">
      <alignment horizontal="left" vertical="top" wrapText="1"/>
    </xf>
    <xf numFmtId="0" fontId="2" fillId="0" borderId="1" xfId="3" applyFont="1" applyFill="1" applyBorder="1"/>
    <xf numFmtId="0" fontId="2" fillId="0" borderId="3" xfId="3" applyFont="1" applyFill="1" applyBorder="1"/>
    <xf numFmtId="164" fontId="3" fillId="0" borderId="7" xfId="1" applyNumberFormat="1" applyFont="1" applyFill="1" applyBorder="1"/>
    <xf numFmtId="0" fontId="2" fillId="0" borderId="15" xfId="3" applyFont="1" applyFill="1" applyBorder="1"/>
    <xf numFmtId="0" fontId="2" fillId="0" borderId="16" xfId="3" applyFont="1" applyFill="1" applyBorder="1" applyAlignment="1">
      <alignment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>
      <alignment vertical="center"/>
    </xf>
    <xf numFmtId="0" fontId="3" fillId="0" borderId="17" xfId="3" applyFont="1" applyFill="1" applyBorder="1"/>
    <xf numFmtId="0" fontId="2" fillId="0" borderId="17" xfId="3" applyFont="1" applyFill="1" applyBorder="1"/>
    <xf numFmtId="43" fontId="2" fillId="0" borderId="17" xfId="3" applyNumberFormat="1" applyFont="1" applyFill="1" applyBorder="1"/>
    <xf numFmtId="0" fontId="4" fillId="0" borderId="17" xfId="3" applyFont="1" applyFill="1" applyBorder="1"/>
    <xf numFmtId="0" fontId="3" fillId="0" borderId="17" xfId="3" applyFont="1" applyFill="1" applyBorder="1" applyAlignment="1">
      <alignment horizontal="left" vertical="top" wrapText="1"/>
    </xf>
  </cellXfs>
  <cellStyles count="10">
    <cellStyle name="_Deposits summary" xfId="4"/>
    <cellStyle name="_summary" xfId="5"/>
    <cellStyle name="Comma" xfId="1" builtinId="3"/>
    <cellStyle name="Comma 2" xfId="6"/>
    <cellStyle name="Comma 3" xfId="7"/>
    <cellStyle name="Normal" xfId="0" builtinId="0"/>
    <cellStyle name="Normal_MIS Q4 06-07modified" xfId="3"/>
    <cellStyle name="Percent" xfId="2" builtinId="5"/>
    <cellStyle name="Percent 2" xfId="8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8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0" sqref="G10"/>
    </sheetView>
  </sheetViews>
  <sheetFormatPr defaultRowHeight="15"/>
  <cols>
    <col min="1" max="1" width="2.5703125" style="4" customWidth="1"/>
    <col min="2" max="2" width="37.42578125" style="4" customWidth="1"/>
    <col min="3" max="3" width="13.5703125" style="4" bestFit="1" customWidth="1"/>
    <col min="4" max="4" width="12.85546875" style="3" customWidth="1"/>
    <col min="5" max="5" width="17.5703125" style="4" customWidth="1"/>
    <col min="6" max="6" width="11.5703125" style="5" customWidth="1"/>
    <col min="7" max="7" width="9.140625" style="36"/>
    <col min="8" max="16384" width="9.140625" style="4"/>
  </cols>
  <sheetData>
    <row r="1" spans="2:6">
      <c r="B1" s="1" t="s">
        <v>0</v>
      </c>
      <c r="C1" s="2"/>
    </row>
    <row r="3" spans="2:6">
      <c r="B3" s="1" t="s">
        <v>1</v>
      </c>
    </row>
    <row r="4" spans="2:6">
      <c r="B4" s="1" t="s">
        <v>2</v>
      </c>
    </row>
    <row r="5" spans="2:6">
      <c r="B5" s="42"/>
      <c r="C5" s="6" t="s">
        <v>3</v>
      </c>
      <c r="D5" s="6" t="s">
        <v>4</v>
      </c>
      <c r="E5" s="7" t="s">
        <v>5</v>
      </c>
      <c r="F5" s="8"/>
    </row>
    <row r="6" spans="2:6">
      <c r="B6" s="43" t="s">
        <v>6</v>
      </c>
      <c r="C6" s="9" t="s">
        <v>22</v>
      </c>
      <c r="D6" s="9" t="s">
        <v>22</v>
      </c>
      <c r="E6" s="10" t="s">
        <v>7</v>
      </c>
      <c r="F6" s="11"/>
    </row>
    <row r="7" spans="2:6">
      <c r="B7" s="43"/>
      <c r="C7" s="12">
        <v>2018</v>
      </c>
      <c r="D7" s="12">
        <v>2017</v>
      </c>
      <c r="E7" s="13">
        <v>2018</v>
      </c>
      <c r="F7" s="8"/>
    </row>
    <row r="8" spans="2:6">
      <c r="B8" s="44"/>
      <c r="C8" s="14"/>
      <c r="D8" s="14"/>
      <c r="E8" s="15" t="s">
        <v>8</v>
      </c>
      <c r="F8" s="8"/>
    </row>
    <row r="9" spans="2:6">
      <c r="B9" s="45"/>
      <c r="C9" s="17"/>
      <c r="D9" s="18"/>
      <c r="E9" s="19"/>
    </row>
    <row r="10" spans="2:6">
      <c r="B10" s="45" t="s">
        <v>9</v>
      </c>
      <c r="C10" s="20">
        <v>4682.7977781084264</v>
      </c>
      <c r="D10" s="20">
        <v>4555</v>
      </c>
      <c r="E10" s="21">
        <v>20685.61269992595</v>
      </c>
      <c r="F10" s="22"/>
    </row>
    <row r="11" spans="2:6" ht="16.5" customHeight="1">
      <c r="B11" s="45" t="s">
        <v>10</v>
      </c>
      <c r="C11" s="20">
        <v>-2844.779462</v>
      </c>
      <c r="D11" s="20">
        <v>-2807</v>
      </c>
      <c r="E11" s="21">
        <v>-13434.950260557427</v>
      </c>
    </row>
    <row r="12" spans="2:6" ht="16.5" customHeight="1">
      <c r="B12" s="45" t="s">
        <v>11</v>
      </c>
      <c r="C12" s="20">
        <f>-1150228.32549638/1000+53</f>
        <v>-1097.22832549638</v>
      </c>
      <c r="D12" s="20">
        <v>-1049</v>
      </c>
      <c r="E12" s="21">
        <v>-4394.8136513328009</v>
      </c>
    </row>
    <row r="13" spans="2:6" ht="16.5" customHeight="1">
      <c r="B13" s="46" t="s">
        <v>12</v>
      </c>
      <c r="C13" s="23">
        <f>SUM(C10:C12)</f>
        <v>740.78999061204649</v>
      </c>
      <c r="D13" s="23">
        <f>SUM(D10:D12)</f>
        <v>699</v>
      </c>
      <c r="E13" s="24">
        <f>SUM(E10:E12)</f>
        <v>2855.8487880357225</v>
      </c>
      <c r="F13" s="25"/>
    </row>
    <row r="14" spans="2:6" ht="16.5" customHeight="1">
      <c r="B14" s="45" t="s">
        <v>13</v>
      </c>
      <c r="C14" s="20">
        <v>-386.90806933866668</v>
      </c>
      <c r="D14" s="20">
        <v>-461</v>
      </c>
      <c r="E14" s="21">
        <v>-1754.5367612911466</v>
      </c>
    </row>
    <row r="15" spans="2:6" ht="16.5" customHeight="1">
      <c r="B15" s="45" t="s">
        <v>14</v>
      </c>
      <c r="C15" s="20">
        <v>-133.54549794674188</v>
      </c>
      <c r="D15" s="20">
        <v>-92</v>
      </c>
      <c r="E15" s="21">
        <v>-367.45461702952639</v>
      </c>
    </row>
    <row r="16" spans="2:6">
      <c r="B16" s="45" t="s">
        <v>27</v>
      </c>
      <c r="C16" s="20">
        <v>33.722682989333329</v>
      </c>
      <c r="D16" s="20">
        <v>28</v>
      </c>
      <c r="E16" s="21">
        <v>189.73766807484421</v>
      </c>
    </row>
    <row r="17" spans="2:7">
      <c r="B17" s="45" t="s">
        <v>28</v>
      </c>
      <c r="C17" s="20">
        <v>-53</v>
      </c>
      <c r="D17" s="20">
        <v>0</v>
      </c>
      <c r="E17" s="21">
        <v>0</v>
      </c>
    </row>
    <row r="18" spans="2:7" ht="15.75" thickBot="1">
      <c r="B18" s="46"/>
      <c r="C18" s="20"/>
      <c r="D18" s="20"/>
      <c r="E18" s="21"/>
    </row>
    <row r="19" spans="2:7">
      <c r="B19" s="46" t="s">
        <v>15</v>
      </c>
      <c r="C19" s="26">
        <f>SUM(C13:C17)</f>
        <v>201.05910631597126</v>
      </c>
      <c r="D19" s="26">
        <f>SUM(D13:D17)</f>
        <v>174</v>
      </c>
      <c r="E19" s="27">
        <f>SUM(E13:E17)</f>
        <v>923.59507778989371</v>
      </c>
      <c r="F19" s="28"/>
    </row>
    <row r="20" spans="2:7">
      <c r="B20" s="46" t="s">
        <v>16</v>
      </c>
      <c r="C20" s="20"/>
      <c r="D20" s="20"/>
      <c r="E20" s="21"/>
    </row>
    <row r="21" spans="2:7" ht="15.75" thickBot="1">
      <c r="B21" s="46" t="s">
        <v>17</v>
      </c>
      <c r="C21" s="29">
        <f>C19+C20</f>
        <v>201.05910631597126</v>
      </c>
      <c r="D21" s="29">
        <f>D19+D20</f>
        <v>174</v>
      </c>
      <c r="E21" s="30">
        <f>E19+E20</f>
        <v>923.59507778989371</v>
      </c>
      <c r="F21" s="25"/>
    </row>
    <row r="22" spans="2:7">
      <c r="B22" s="47" t="s">
        <v>18</v>
      </c>
      <c r="C22" s="20"/>
      <c r="D22" s="20"/>
      <c r="E22" s="21"/>
    </row>
    <row r="23" spans="2:7">
      <c r="B23" s="48" t="s">
        <v>19</v>
      </c>
      <c r="C23" s="20"/>
      <c r="D23" s="20"/>
      <c r="E23" s="21"/>
    </row>
    <row r="24" spans="2:7">
      <c r="B24" s="46" t="s">
        <v>17</v>
      </c>
      <c r="C24" s="31">
        <f>C21</f>
        <v>201.05910631597126</v>
      </c>
      <c r="D24" s="31">
        <f>D21</f>
        <v>174</v>
      </c>
      <c r="E24" s="32">
        <f>E21</f>
        <v>923.59507778989371</v>
      </c>
    </row>
    <row r="25" spans="2:7" s="34" customFormat="1">
      <c r="B25" s="49" t="s">
        <v>20</v>
      </c>
      <c r="C25" s="20"/>
      <c r="D25" s="20"/>
      <c r="E25" s="21"/>
      <c r="F25" s="33"/>
      <c r="G25" s="37"/>
    </row>
    <row r="26" spans="2:7" s="34" customFormat="1">
      <c r="B26" s="45" t="s">
        <v>13</v>
      </c>
      <c r="C26" s="20">
        <f t="shared" ref="C26:E27" si="0">-C14</f>
        <v>386.90806933866668</v>
      </c>
      <c r="D26" s="20">
        <f t="shared" si="0"/>
        <v>461</v>
      </c>
      <c r="E26" s="21">
        <f t="shared" si="0"/>
        <v>1754.5367612911466</v>
      </c>
      <c r="F26" s="33"/>
      <c r="G26" s="37"/>
    </row>
    <row r="27" spans="2:7" s="34" customFormat="1">
      <c r="B27" s="45" t="s">
        <v>14</v>
      </c>
      <c r="C27" s="20">
        <f t="shared" si="0"/>
        <v>133.54549794674188</v>
      </c>
      <c r="D27" s="20">
        <f t="shared" si="0"/>
        <v>92</v>
      </c>
      <c r="E27" s="21">
        <f t="shared" si="0"/>
        <v>367.45461702952639</v>
      </c>
      <c r="F27" s="33"/>
      <c r="G27" s="37"/>
    </row>
    <row r="28" spans="2:7" s="34" customFormat="1">
      <c r="B28" s="45" t="s">
        <v>28</v>
      </c>
      <c r="C28" s="20">
        <f>-C17</f>
        <v>53</v>
      </c>
      <c r="D28" s="20">
        <f t="shared" ref="D28:E28" si="1">-D17</f>
        <v>0</v>
      </c>
      <c r="E28" s="21">
        <f t="shared" si="1"/>
        <v>0</v>
      </c>
      <c r="F28" s="33"/>
      <c r="G28" s="37"/>
    </row>
    <row r="29" spans="2:7" s="34" customFormat="1">
      <c r="B29" s="45" t="s">
        <v>16</v>
      </c>
      <c r="C29" s="20">
        <f>-C20</f>
        <v>0</v>
      </c>
      <c r="D29" s="20">
        <f>-D20</f>
        <v>0</v>
      </c>
      <c r="E29" s="21">
        <f>-E20</f>
        <v>0</v>
      </c>
      <c r="F29" s="33"/>
      <c r="G29" s="37"/>
    </row>
    <row r="30" spans="2:7">
      <c r="B30" s="45" t="s">
        <v>21</v>
      </c>
      <c r="C30" s="20"/>
      <c r="D30" s="20"/>
      <c r="E30" s="21"/>
    </row>
    <row r="31" spans="2:7">
      <c r="B31" s="45" t="s">
        <v>29</v>
      </c>
      <c r="C31" s="20">
        <f>-C16</f>
        <v>-33.722682989333329</v>
      </c>
      <c r="D31" s="20">
        <f>-D16</f>
        <v>-28</v>
      </c>
      <c r="E31" s="21">
        <f>-E16</f>
        <v>-189.73766807484421</v>
      </c>
    </row>
    <row r="32" spans="2:7">
      <c r="B32" s="45"/>
      <c r="C32" s="20"/>
      <c r="D32" s="20"/>
      <c r="E32" s="21"/>
    </row>
    <row r="33" spans="2:6">
      <c r="B33" s="41" t="s">
        <v>12</v>
      </c>
      <c r="C33" s="23">
        <f>SUM(C24:C31)</f>
        <v>740.78999061204649</v>
      </c>
      <c r="D33" s="23">
        <f>SUM(D24:D31)</f>
        <v>699</v>
      </c>
      <c r="E33" s="24">
        <f>SUM(E24:E31)</f>
        <v>2855.848788035722</v>
      </c>
      <c r="F33" s="25"/>
    </row>
    <row r="36" spans="2:6">
      <c r="B36" s="38" t="s">
        <v>26</v>
      </c>
      <c r="C36" s="39" t="s">
        <v>25</v>
      </c>
    </row>
    <row r="37" spans="2:6">
      <c r="B37" s="16" t="s">
        <v>23</v>
      </c>
      <c r="C37" s="21">
        <v>1001.43</v>
      </c>
    </row>
    <row r="38" spans="2:6">
      <c r="B38" s="35" t="s">
        <v>24</v>
      </c>
      <c r="C38" s="40">
        <f>1710382.31231326/1000</f>
        <v>1710.3823123132599</v>
      </c>
    </row>
  </sheetData>
  <hyperlinks>
    <hyperlink ref="C7" r:id="rId1" display="2014@"/>
    <hyperlink ref="D7" r:id="rId2" display="2014@"/>
    <hyperlink ref="E7" r:id="rId3" display="2014@"/>
  </hyperlinks>
  <pageMargins left="0.38" right="0.24" top="1" bottom="1" header="0.5" footer="0.5"/>
  <pageSetup paperSize="9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March 18</vt:lpstr>
      <vt:lpstr>'Press Release March 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Windows User</cp:lastModifiedBy>
  <cp:lastPrinted>2018-07-24T18:41:41Z</cp:lastPrinted>
  <dcterms:created xsi:type="dcterms:W3CDTF">2018-04-23T18:48:38Z</dcterms:created>
  <dcterms:modified xsi:type="dcterms:W3CDTF">2018-09-04T06:16:49Z</dcterms:modified>
</cp:coreProperties>
</file>